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ublico\Licitação\DISPENSAS 2024\Dispensa nº xxx_2024 - Plantão Semana - Ambulância Tipo B com condutor e Técnico de Enfermagem\"/>
    </mc:Choice>
  </mc:AlternateContent>
  <xr:revisionPtr revIDLastSave="0" documentId="13_ncr:1_{C348C042-85B1-42F9-87FD-B9700FE3B44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1" sheetId="1" r:id="rId1"/>
  </sheets>
  <calcPr calcId="181029"/>
</workbook>
</file>

<file path=xl/calcChain.xml><?xml version="1.0" encoding="utf-8"?>
<calcChain xmlns="http://schemas.openxmlformats.org/spreadsheetml/2006/main">
  <c r="E33" i="1" l="1"/>
  <c r="E30" i="1"/>
  <c r="E29" i="1"/>
  <c r="E28" i="1"/>
  <c r="E27" i="1"/>
  <c r="E26" i="1"/>
  <c r="E23" i="1"/>
  <c r="E22" i="1"/>
  <c r="E21" i="1"/>
  <c r="E20" i="1"/>
  <c r="E19" i="1"/>
  <c r="E18" i="1"/>
  <c r="E24" i="1" s="1"/>
  <c r="E17" i="1"/>
  <c r="E12" i="1"/>
  <c r="E9" i="1"/>
  <c r="E10" i="1"/>
  <c r="E13" i="1" l="1"/>
  <c r="E15" i="1" s="1"/>
  <c r="E37" i="1" s="1"/>
  <c r="E14" i="1"/>
  <c r="E31" i="1"/>
  <c r="E34" i="1"/>
</calcChain>
</file>

<file path=xl/sharedStrings.xml><?xml version="1.0" encoding="utf-8"?>
<sst xmlns="http://schemas.openxmlformats.org/spreadsheetml/2006/main" count="34" uniqueCount="30">
  <si>
    <t>Peças e Acessórios</t>
  </si>
  <si>
    <t>Diversos - Outros</t>
  </si>
  <si>
    <t>Valor do Veículos</t>
  </si>
  <si>
    <t>FGTS</t>
  </si>
  <si>
    <t xml:space="preserve">2. Custo Pessoal </t>
  </si>
  <si>
    <t>3. Despesas Administrativas/Operacionais/Tributárias</t>
  </si>
  <si>
    <t>Serviços Contábeis</t>
  </si>
  <si>
    <t>Laudo Detrans/Inmetro</t>
  </si>
  <si>
    <t>IPVA Mensal</t>
  </si>
  <si>
    <t>DPVAT/Seguro Obrigatório/Emissão CRLV</t>
  </si>
  <si>
    <t>Alvará Sanitário Veículos</t>
  </si>
  <si>
    <t>Vistoria Veículos</t>
  </si>
  <si>
    <t>4. Manutenção e Combutível veículos</t>
  </si>
  <si>
    <t>Combustível</t>
  </si>
  <si>
    <t>Lubrificantes</t>
  </si>
  <si>
    <t>Pneus - Vida útil estimada</t>
  </si>
  <si>
    <t>5. Margem de lucro Estimado</t>
  </si>
  <si>
    <t>Salário base - Motorista e Técnico Enfermagem</t>
  </si>
  <si>
    <t>Sub-Total</t>
  </si>
  <si>
    <t>Encargos Trabalhistas (Férias+13º Salário+1/3 S Férias)</t>
  </si>
  <si>
    <t xml:space="preserve">PLANILHA DE CUSTOS </t>
  </si>
  <si>
    <t>Impostos Federais - Simples Nacional</t>
  </si>
  <si>
    <t>1. Custo de Capital e Depreciação</t>
  </si>
  <si>
    <t>Descrição da Despesa</t>
  </si>
  <si>
    <t xml:space="preserve">Porcentagem </t>
  </si>
  <si>
    <t>Valor</t>
  </si>
  <si>
    <t>Custo Mensal</t>
  </si>
  <si>
    <t xml:space="preserve">Margem </t>
  </si>
  <si>
    <t>Valor Total Estimado Mensal</t>
  </si>
  <si>
    <r>
      <rPr>
        <b/>
        <sz val="11"/>
        <color theme="1"/>
        <rFont val="Tahoma"/>
        <family val="2"/>
      </rPr>
      <t>Objeto:</t>
    </r>
    <r>
      <rPr>
        <sz val="11"/>
        <color theme="1"/>
        <rFont val="Tahoma"/>
        <family val="2"/>
      </rPr>
      <t xml:space="preserve"> Serviço semanal de plantão, de segunda a quinta das 7h30 as 17h30, nas sextas até as 17h, com Ambulância e condutor e um técnico em enfermagem.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</si>
</sst>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4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5">
    <xf numFmtId="0" fontId="0" fillId="0" borderId="0" xfId="0"/>
    <xf numFmtId="43" fontId="0" fillId="0" borderId="0" xfId="1" applyFont="1"/>
    <xf numFmtId="0" fontId="1" fillId="0" borderId="0" xfId="0" applyFont="1"/>
    <xf numFmtId="43" fontId="0" fillId="0" borderId="0" xfId="1" applyFont="1" applyBorder="1"/>
    <xf numFmtId="2" fontId="1" fillId="0" borderId="0" xfId="0" applyNumberFormat="1" applyFont="1"/>
    <xf numFmtId="44" fontId="1" fillId="0" borderId="0" xfId="2" applyFont="1" applyBorder="1"/>
    <xf numFmtId="164" fontId="1" fillId="0" borderId="0" xfId="2" applyNumberFormat="1" applyFont="1" applyBorder="1"/>
    <xf numFmtId="0" fontId="4" fillId="0" borderId="0" xfId="0" applyFont="1"/>
    <xf numFmtId="0" fontId="4" fillId="0" borderId="4" xfId="0" applyFont="1" applyBorder="1" applyAlignment="1">
      <alignment vertical="center"/>
    </xf>
    <xf numFmtId="9" fontId="4" fillId="0" borderId="0" xfId="0" applyNumberFormat="1" applyFont="1" applyAlignment="1">
      <alignment horizontal="center" vertical="center"/>
    </xf>
    <xf numFmtId="44" fontId="4" fillId="0" borderId="0" xfId="2" applyFont="1" applyBorder="1" applyAlignment="1">
      <alignment horizontal="center" vertical="center" wrapText="1"/>
    </xf>
    <xf numFmtId="164" fontId="5" fillId="0" borderId="7" xfId="2" applyNumberFormat="1" applyFont="1" applyBorder="1" applyAlignment="1">
      <alignment vertical="center"/>
    </xf>
    <xf numFmtId="164" fontId="5" fillId="0" borderId="9" xfId="2" applyNumberFormat="1" applyFont="1" applyFill="1" applyBorder="1" applyAlignment="1">
      <alignment vertical="center"/>
    </xf>
    <xf numFmtId="0" fontId="4" fillId="0" borderId="4" xfId="0" applyFont="1" applyBorder="1"/>
    <xf numFmtId="0" fontId="4" fillId="0" borderId="0" xfId="0" applyFont="1" applyAlignment="1">
      <alignment horizontal="center" wrapText="1"/>
    </xf>
    <xf numFmtId="164" fontId="5" fillId="0" borderId="7" xfId="2" applyNumberFormat="1" applyFont="1" applyFill="1" applyBorder="1"/>
    <xf numFmtId="10" fontId="4" fillId="0" borderId="0" xfId="0" applyNumberFormat="1" applyFont="1" applyAlignment="1">
      <alignment horizontal="right" wrapText="1"/>
    </xf>
    <xf numFmtId="164" fontId="5" fillId="0" borderId="9" xfId="2" applyNumberFormat="1" applyFont="1" applyFill="1" applyBorder="1"/>
    <xf numFmtId="164" fontId="5" fillId="0" borderId="9" xfId="2" applyNumberFormat="1" applyFont="1" applyFill="1" applyBorder="1" applyAlignment="1">
      <alignment horizontal="right"/>
    </xf>
    <xf numFmtId="0" fontId="5" fillId="0" borderId="0" xfId="0" applyFont="1" applyAlignment="1">
      <alignment horizontal="center" wrapText="1"/>
    </xf>
    <xf numFmtId="164" fontId="5" fillId="0" borderId="0" xfId="2" applyNumberFormat="1" applyFont="1" applyBorder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164" fontId="6" fillId="2" borderId="20" xfId="2" applyNumberFormat="1" applyFont="1" applyFill="1" applyBorder="1"/>
    <xf numFmtId="0" fontId="5" fillId="2" borderId="11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5" fillId="2" borderId="14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46"/>
  <sheetViews>
    <sheetView tabSelected="1" topLeftCell="A13" zoomScaleNormal="100" workbookViewId="0">
      <selection activeCell="H7" sqref="H7:H8"/>
    </sheetView>
  </sheetViews>
  <sheetFormatPr defaultRowHeight="15" x14ac:dyDescent="0.25"/>
  <cols>
    <col min="1" max="1" width="8" customWidth="1"/>
    <col min="2" max="2" width="54.85546875" bestFit="1" customWidth="1"/>
    <col min="3" max="4" width="18.28515625" customWidth="1"/>
    <col min="5" max="5" width="22.28515625" bestFit="1" customWidth="1"/>
  </cols>
  <sheetData>
    <row r="2" spans="2:5" ht="15.75" x14ac:dyDescent="0.25">
      <c r="B2" s="38" t="s">
        <v>20</v>
      </c>
      <c r="C2" s="38"/>
      <c r="D2" s="38"/>
      <c r="E2" s="38"/>
    </row>
    <row r="3" spans="2:5" x14ac:dyDescent="0.25">
      <c r="B3" s="39" t="s">
        <v>29</v>
      </c>
      <c r="C3" s="39"/>
      <c r="D3" s="39"/>
      <c r="E3" s="39"/>
    </row>
    <row r="4" spans="2:5" x14ac:dyDescent="0.25">
      <c r="B4" s="39"/>
      <c r="C4" s="39"/>
      <c r="D4" s="39"/>
      <c r="E4" s="39"/>
    </row>
    <row r="5" spans="2:5" ht="15.75" thickBot="1" x14ac:dyDescent="0.3">
      <c r="B5" s="7"/>
      <c r="C5" s="7"/>
      <c r="D5" s="7"/>
      <c r="E5" s="7"/>
    </row>
    <row r="6" spans="2:5" ht="15.75" thickBot="1" x14ac:dyDescent="0.3">
      <c r="B6" s="25" t="s">
        <v>23</v>
      </c>
      <c r="C6" s="26" t="s">
        <v>24</v>
      </c>
      <c r="D6" s="27" t="s">
        <v>25</v>
      </c>
      <c r="E6" s="28" t="s">
        <v>26</v>
      </c>
    </row>
    <row r="7" spans="2:5" ht="7.5" customHeight="1" x14ac:dyDescent="0.25">
      <c r="B7" s="33"/>
      <c r="C7" s="34"/>
      <c r="D7" s="34"/>
      <c r="E7" s="35"/>
    </row>
    <row r="8" spans="2:5" x14ac:dyDescent="0.25">
      <c r="B8" s="42" t="s">
        <v>22</v>
      </c>
      <c r="C8" s="43"/>
      <c r="D8" s="43"/>
      <c r="E8" s="44"/>
    </row>
    <row r="9" spans="2:5" x14ac:dyDescent="0.25">
      <c r="B9" s="8" t="s">
        <v>2</v>
      </c>
      <c r="C9" s="9"/>
      <c r="D9" s="10"/>
      <c r="E9" s="11">
        <f>(D9*C9)/12</f>
        <v>0</v>
      </c>
    </row>
    <row r="10" spans="2:5" ht="15.75" thickBot="1" x14ac:dyDescent="0.3">
      <c r="B10" s="40" t="s">
        <v>18</v>
      </c>
      <c r="C10" s="41"/>
      <c r="D10" s="41"/>
      <c r="E10" s="12">
        <f>SUM(E9)</f>
        <v>0</v>
      </c>
    </row>
    <row r="11" spans="2:5" x14ac:dyDescent="0.25">
      <c r="B11" s="30" t="s">
        <v>4</v>
      </c>
      <c r="C11" s="31"/>
      <c r="D11" s="31"/>
      <c r="E11" s="32"/>
    </row>
    <row r="12" spans="2:5" x14ac:dyDescent="0.25">
      <c r="B12" s="13" t="s">
        <v>17</v>
      </c>
      <c r="C12" s="7"/>
      <c r="D12" s="14"/>
      <c r="E12" s="15">
        <f>D12</f>
        <v>0</v>
      </c>
    </row>
    <row r="13" spans="2:5" x14ac:dyDescent="0.25">
      <c r="B13" s="13" t="s">
        <v>19</v>
      </c>
      <c r="C13" s="7"/>
      <c r="D13" s="14"/>
      <c r="E13" s="15">
        <f>E12*C13</f>
        <v>0</v>
      </c>
    </row>
    <row r="14" spans="2:5" x14ac:dyDescent="0.25">
      <c r="B14" s="13" t="s">
        <v>3</v>
      </c>
      <c r="C14" s="9"/>
      <c r="D14" s="16"/>
      <c r="E14" s="15">
        <f>(E12+E13)*C14</f>
        <v>0</v>
      </c>
    </row>
    <row r="15" spans="2:5" ht="15.75" thickBot="1" x14ac:dyDescent="0.3">
      <c r="B15" s="40" t="s">
        <v>18</v>
      </c>
      <c r="C15" s="41"/>
      <c r="D15" s="41"/>
      <c r="E15" s="17">
        <f>SUM(E12:E14)</f>
        <v>0</v>
      </c>
    </row>
    <row r="16" spans="2:5" x14ac:dyDescent="0.25">
      <c r="B16" s="30" t="s">
        <v>5</v>
      </c>
      <c r="C16" s="31"/>
      <c r="D16" s="31"/>
      <c r="E16" s="32"/>
    </row>
    <row r="17" spans="2:5" x14ac:dyDescent="0.25">
      <c r="B17" s="13" t="s">
        <v>6</v>
      </c>
      <c r="C17" s="22"/>
      <c r="D17" s="21"/>
      <c r="E17" s="15">
        <f>D17</f>
        <v>0</v>
      </c>
    </row>
    <row r="18" spans="2:5" x14ac:dyDescent="0.25">
      <c r="B18" s="13" t="s">
        <v>21</v>
      </c>
      <c r="C18" s="23"/>
      <c r="D18" s="24"/>
      <c r="E18" s="15" t="e">
        <f>(VALOR TOTAL) X C18</f>
        <v>#NAME?</v>
      </c>
    </row>
    <row r="19" spans="2:5" x14ac:dyDescent="0.25">
      <c r="B19" s="13" t="s">
        <v>7</v>
      </c>
      <c r="C19" s="7"/>
      <c r="D19" s="14"/>
      <c r="E19" s="15">
        <f>D19</f>
        <v>0</v>
      </c>
    </row>
    <row r="20" spans="2:5" x14ac:dyDescent="0.25">
      <c r="B20" s="13" t="s">
        <v>8</v>
      </c>
      <c r="C20" s="7"/>
      <c r="D20" s="14"/>
      <c r="E20" s="15">
        <f>D20</f>
        <v>0</v>
      </c>
    </row>
    <row r="21" spans="2:5" x14ac:dyDescent="0.25">
      <c r="B21" s="13" t="s">
        <v>9</v>
      </c>
      <c r="C21" s="7"/>
      <c r="D21" s="14"/>
      <c r="E21" s="15">
        <f>D21</f>
        <v>0</v>
      </c>
    </row>
    <row r="22" spans="2:5" x14ac:dyDescent="0.25">
      <c r="B22" s="13" t="s">
        <v>10</v>
      </c>
      <c r="C22" s="7"/>
      <c r="D22" s="14"/>
      <c r="E22" s="15">
        <f>D22</f>
        <v>0</v>
      </c>
    </row>
    <row r="23" spans="2:5" x14ac:dyDescent="0.25">
      <c r="B23" s="13" t="s">
        <v>11</v>
      </c>
      <c r="C23" s="7"/>
      <c r="D23" s="14"/>
      <c r="E23" s="15">
        <f>D23</f>
        <v>0</v>
      </c>
    </row>
    <row r="24" spans="2:5" ht="15.75" thickBot="1" x14ac:dyDescent="0.3">
      <c r="B24" s="40" t="s">
        <v>18</v>
      </c>
      <c r="C24" s="41"/>
      <c r="D24" s="41"/>
      <c r="E24" s="17" t="e">
        <f>SUM(E17:E23)</f>
        <v>#NAME?</v>
      </c>
    </row>
    <row r="25" spans="2:5" x14ac:dyDescent="0.25">
      <c r="B25" s="30" t="s">
        <v>12</v>
      </c>
      <c r="C25" s="31"/>
      <c r="D25" s="31"/>
      <c r="E25" s="32"/>
    </row>
    <row r="26" spans="2:5" x14ac:dyDescent="0.25">
      <c r="B26" s="13" t="s">
        <v>13</v>
      </c>
      <c r="C26" s="7"/>
      <c r="D26" s="14"/>
      <c r="E26" s="15">
        <f>D26</f>
        <v>0</v>
      </c>
    </row>
    <row r="27" spans="2:5" x14ac:dyDescent="0.25">
      <c r="B27" s="13" t="s">
        <v>0</v>
      </c>
      <c r="C27" s="7"/>
      <c r="D27" s="14"/>
      <c r="E27" s="15">
        <f>D27</f>
        <v>0</v>
      </c>
    </row>
    <row r="28" spans="2:5" x14ac:dyDescent="0.25">
      <c r="B28" s="13" t="s">
        <v>14</v>
      </c>
      <c r="C28" s="7"/>
      <c r="D28" s="14"/>
      <c r="E28" s="15">
        <f>D28</f>
        <v>0</v>
      </c>
    </row>
    <row r="29" spans="2:5" x14ac:dyDescent="0.25">
      <c r="B29" s="13" t="s">
        <v>15</v>
      </c>
      <c r="C29" s="7"/>
      <c r="D29" s="14"/>
      <c r="E29" s="15">
        <f>D29</f>
        <v>0</v>
      </c>
    </row>
    <row r="30" spans="2:5" x14ac:dyDescent="0.25">
      <c r="B30" s="13" t="s">
        <v>1</v>
      </c>
      <c r="C30" s="7"/>
      <c r="D30" s="14"/>
      <c r="E30" s="15">
        <f>D30</f>
        <v>0</v>
      </c>
    </row>
    <row r="31" spans="2:5" ht="15.75" thickBot="1" x14ac:dyDescent="0.3">
      <c r="B31" s="40" t="s">
        <v>18</v>
      </c>
      <c r="C31" s="41"/>
      <c r="D31" s="41"/>
      <c r="E31" s="18">
        <f>SUM(E26:E30)</f>
        <v>0</v>
      </c>
    </row>
    <row r="32" spans="2:5" x14ac:dyDescent="0.25">
      <c r="B32" s="30" t="s">
        <v>16</v>
      </c>
      <c r="C32" s="31"/>
      <c r="D32" s="31"/>
      <c r="E32" s="32"/>
    </row>
    <row r="33" spans="2:5" x14ac:dyDescent="0.25">
      <c r="B33" s="13" t="s">
        <v>27</v>
      </c>
      <c r="C33" s="9"/>
      <c r="D33" s="14"/>
      <c r="E33" s="15">
        <f>D33*C33</f>
        <v>0</v>
      </c>
    </row>
    <row r="34" spans="2:5" ht="15.75" thickBot="1" x14ac:dyDescent="0.3">
      <c r="B34" s="40" t="s">
        <v>18</v>
      </c>
      <c r="C34" s="41"/>
      <c r="D34" s="41"/>
      <c r="E34" s="17">
        <f>SUM(E33)</f>
        <v>0</v>
      </c>
    </row>
    <row r="35" spans="2:5" x14ac:dyDescent="0.25">
      <c r="B35" s="7"/>
      <c r="C35" s="7"/>
      <c r="D35" s="19"/>
      <c r="E35" s="20"/>
    </row>
    <row r="36" spans="2:5" ht="15.75" thickBot="1" x14ac:dyDescent="0.3">
      <c r="B36" s="7"/>
      <c r="C36" s="7"/>
      <c r="D36" s="19"/>
      <c r="E36" s="20"/>
    </row>
    <row r="37" spans="2:5" ht="18.75" thickBot="1" x14ac:dyDescent="0.3">
      <c r="B37" s="7"/>
      <c r="C37" s="36" t="s">
        <v>28</v>
      </c>
      <c r="D37" s="37"/>
      <c r="E37" s="29" t="e">
        <f>(E10+E15+E24+E31+E34)</f>
        <v>#NAME?</v>
      </c>
    </row>
    <row r="38" spans="2:5" x14ac:dyDescent="0.25">
      <c r="B38" s="2"/>
      <c r="C38" s="2"/>
      <c r="E38" s="6"/>
    </row>
    <row r="39" spans="2:5" x14ac:dyDescent="0.25">
      <c r="B39" s="2"/>
      <c r="C39" s="2"/>
      <c r="D39" s="4"/>
      <c r="E39" s="6"/>
    </row>
    <row r="40" spans="2:5" x14ac:dyDescent="0.25">
      <c r="E40" s="5"/>
    </row>
    <row r="41" spans="2:5" x14ac:dyDescent="0.25">
      <c r="E41" s="5"/>
    </row>
    <row r="42" spans="2:5" x14ac:dyDescent="0.25">
      <c r="E42" s="3"/>
    </row>
    <row r="43" spans="2:5" x14ac:dyDescent="0.25">
      <c r="E43" s="3"/>
    </row>
    <row r="44" spans="2:5" x14ac:dyDescent="0.25">
      <c r="E44" s="3"/>
    </row>
    <row r="45" spans="2:5" x14ac:dyDescent="0.25">
      <c r="E45" s="1"/>
    </row>
    <row r="46" spans="2:5" x14ac:dyDescent="0.25">
      <c r="E46" s="1"/>
    </row>
  </sheetData>
  <mergeCells count="14">
    <mergeCell ref="B25:E25"/>
    <mergeCell ref="B32:E32"/>
    <mergeCell ref="B7:E7"/>
    <mergeCell ref="C37:D37"/>
    <mergeCell ref="B2:E2"/>
    <mergeCell ref="B3:E4"/>
    <mergeCell ref="B34:D34"/>
    <mergeCell ref="B31:D31"/>
    <mergeCell ref="B24:D24"/>
    <mergeCell ref="B15:D15"/>
    <mergeCell ref="B10:D10"/>
    <mergeCell ref="B11:E11"/>
    <mergeCell ref="B8:E8"/>
    <mergeCell ref="B16:E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PMI</dc:creator>
  <cp:lastModifiedBy>Rodrigo Ritter</cp:lastModifiedBy>
  <cp:lastPrinted>2016-05-17T14:44:23Z</cp:lastPrinted>
  <dcterms:created xsi:type="dcterms:W3CDTF">2016-05-12T16:40:04Z</dcterms:created>
  <dcterms:modified xsi:type="dcterms:W3CDTF">2024-07-11T17:53:12Z</dcterms:modified>
</cp:coreProperties>
</file>